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fk-server\e\TFK Server_DATA\Kamani Foods\Claim\Claim List_IBBI Submission\Revised by Advocate_18.04.2026\"/>
    </mc:Choice>
  </mc:AlternateContent>
  <bookViews>
    <workbookView xWindow="0" yWindow="0" windowWidth="28800" windowHeight="12435"/>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1" i="1" l="1"/>
  <c r="M20" i="1"/>
  <c r="M19" i="1"/>
  <c r="M16" i="1"/>
  <c r="M35" i="1"/>
  <c r="M11" i="1"/>
  <c r="M33" i="1" l="1"/>
  <c r="M32" i="1"/>
  <c r="M31" i="1"/>
  <c r="M30" i="1"/>
  <c r="M29" i="1"/>
  <c r="M28" i="1"/>
  <c r="M24" i="1"/>
  <c r="M23" i="1"/>
  <c r="M18" i="1"/>
  <c r="M17" i="1"/>
  <c r="M14" i="1"/>
  <c r="M12" i="1"/>
  <c r="L36" i="1" l="1"/>
  <c r="M36" i="1" l="1"/>
  <c r="E36" i="1"/>
  <c r="F36" i="1"/>
</calcChain>
</file>

<file path=xl/comments1.xml><?xml version="1.0" encoding="utf-8"?>
<comments xmlns="http://schemas.openxmlformats.org/spreadsheetml/2006/main">
  <authors>
    <author>Tehseen</author>
  </authors>
  <commentList>
    <comment ref="B10" authorId="0" shapeId="0">
      <text>
        <r>
          <rPr>
            <b/>
            <sz val="9"/>
            <color indexed="81"/>
            <rFont val="Tahoma"/>
            <family val="2"/>
          </rPr>
          <t>Tehseen:</t>
        </r>
        <r>
          <rPr>
            <sz val="9"/>
            <color indexed="81"/>
            <rFont val="Tahoma"/>
            <family val="2"/>
          </rPr>
          <t xml:space="preserve">
</t>
        </r>
      </text>
    </comment>
    <comment ref="B11" authorId="0" shapeId="0">
      <text>
        <r>
          <rPr>
            <b/>
            <sz val="9"/>
            <color indexed="81"/>
            <rFont val="Tahoma"/>
            <family val="2"/>
          </rPr>
          <t>Tehseen:</t>
        </r>
        <r>
          <rPr>
            <sz val="9"/>
            <color indexed="81"/>
            <rFont val="Tahoma"/>
            <family val="2"/>
          </rPr>
          <t xml:space="preserve">
</t>
        </r>
      </text>
    </comment>
    <comment ref="B12" authorId="0" shapeId="0">
      <text>
        <r>
          <rPr>
            <b/>
            <sz val="9"/>
            <color indexed="81"/>
            <rFont val="Tahoma"/>
            <family val="2"/>
          </rPr>
          <t>Tehseen:</t>
        </r>
        <r>
          <rPr>
            <sz val="9"/>
            <color indexed="81"/>
            <rFont val="Tahoma"/>
            <family val="2"/>
          </rPr>
          <t xml:space="preserve">
</t>
        </r>
      </text>
    </comment>
    <comment ref="B13" authorId="0" shapeId="0">
      <text>
        <r>
          <rPr>
            <b/>
            <sz val="9"/>
            <color indexed="81"/>
            <rFont val="Tahoma"/>
            <family val="2"/>
          </rPr>
          <t>Tehseen:</t>
        </r>
        <r>
          <rPr>
            <sz val="9"/>
            <color indexed="81"/>
            <rFont val="Tahoma"/>
            <family val="2"/>
          </rPr>
          <t xml:space="preserve">
</t>
        </r>
      </text>
    </comment>
    <comment ref="B14" authorId="0" shapeId="0">
      <text>
        <r>
          <rPr>
            <b/>
            <sz val="9"/>
            <color indexed="81"/>
            <rFont val="Tahoma"/>
            <family val="2"/>
          </rPr>
          <t>Tehseen:</t>
        </r>
        <r>
          <rPr>
            <sz val="9"/>
            <color indexed="81"/>
            <rFont val="Tahoma"/>
            <family val="2"/>
          </rPr>
          <t xml:space="preserve">
</t>
        </r>
      </text>
    </comment>
    <comment ref="B15" authorId="0" shapeId="0">
      <text>
        <r>
          <rPr>
            <b/>
            <sz val="9"/>
            <color indexed="81"/>
            <rFont val="Tahoma"/>
            <family val="2"/>
          </rPr>
          <t>Tehseen:</t>
        </r>
        <r>
          <rPr>
            <sz val="9"/>
            <color indexed="81"/>
            <rFont val="Tahoma"/>
            <family val="2"/>
          </rPr>
          <t xml:space="preserve">
</t>
        </r>
      </text>
    </comment>
    <comment ref="B17" authorId="0" shapeId="0">
      <text>
        <r>
          <rPr>
            <b/>
            <sz val="9"/>
            <color indexed="81"/>
            <rFont val="Tahoma"/>
            <family val="2"/>
          </rPr>
          <t>Tehseen:</t>
        </r>
        <r>
          <rPr>
            <sz val="9"/>
            <color indexed="81"/>
            <rFont val="Tahoma"/>
            <family val="2"/>
          </rPr>
          <t xml:space="preserve">
</t>
        </r>
      </text>
    </comment>
    <comment ref="B18" authorId="0" shapeId="0">
      <text>
        <r>
          <rPr>
            <b/>
            <sz val="9"/>
            <color indexed="81"/>
            <rFont val="Tahoma"/>
            <family val="2"/>
          </rPr>
          <t>Tehseen:</t>
        </r>
        <r>
          <rPr>
            <sz val="9"/>
            <color indexed="81"/>
            <rFont val="Tahoma"/>
            <family val="2"/>
          </rPr>
          <t xml:space="preserve">
</t>
        </r>
      </text>
    </comment>
    <comment ref="B21" authorId="0" shapeId="0">
      <text>
        <r>
          <rPr>
            <b/>
            <sz val="9"/>
            <color indexed="81"/>
            <rFont val="Tahoma"/>
            <family val="2"/>
          </rPr>
          <t>Tehseen:</t>
        </r>
        <r>
          <rPr>
            <sz val="9"/>
            <color indexed="81"/>
            <rFont val="Tahoma"/>
            <family val="2"/>
          </rPr>
          <t xml:space="preserve">
</t>
        </r>
      </text>
    </comment>
    <comment ref="B22" authorId="0" shapeId="0">
      <text>
        <r>
          <rPr>
            <b/>
            <sz val="9"/>
            <color indexed="81"/>
            <rFont val="Tahoma"/>
            <family val="2"/>
          </rPr>
          <t>Tehseen:</t>
        </r>
        <r>
          <rPr>
            <sz val="9"/>
            <color indexed="81"/>
            <rFont val="Tahoma"/>
            <family val="2"/>
          </rPr>
          <t xml:space="preserve">
</t>
        </r>
      </text>
    </comment>
    <comment ref="B23" authorId="0" shapeId="0">
      <text>
        <r>
          <rPr>
            <b/>
            <sz val="9"/>
            <color indexed="81"/>
            <rFont val="Tahoma"/>
            <family val="2"/>
          </rPr>
          <t>Tehseen:</t>
        </r>
        <r>
          <rPr>
            <sz val="9"/>
            <color indexed="81"/>
            <rFont val="Tahoma"/>
            <family val="2"/>
          </rPr>
          <t xml:space="preserve">
</t>
        </r>
      </text>
    </comment>
    <comment ref="B24" authorId="0" shapeId="0">
      <text>
        <r>
          <rPr>
            <b/>
            <sz val="9"/>
            <color indexed="81"/>
            <rFont val="Tahoma"/>
            <family val="2"/>
          </rPr>
          <t>Tehseen:</t>
        </r>
        <r>
          <rPr>
            <sz val="9"/>
            <color indexed="81"/>
            <rFont val="Tahoma"/>
            <family val="2"/>
          </rPr>
          <t xml:space="preserve">
</t>
        </r>
      </text>
    </comment>
    <comment ref="B25" authorId="0" shapeId="0">
      <text>
        <r>
          <rPr>
            <b/>
            <sz val="9"/>
            <color indexed="81"/>
            <rFont val="Tahoma"/>
            <family val="2"/>
          </rPr>
          <t>Tehseen:</t>
        </r>
        <r>
          <rPr>
            <sz val="9"/>
            <color indexed="81"/>
            <rFont val="Tahoma"/>
            <family val="2"/>
          </rPr>
          <t xml:space="preserve">
</t>
        </r>
      </text>
    </comment>
    <comment ref="B26" authorId="0" shapeId="0">
      <text>
        <r>
          <rPr>
            <b/>
            <sz val="9"/>
            <color indexed="81"/>
            <rFont val="Tahoma"/>
            <family val="2"/>
          </rPr>
          <t>Tehseen:</t>
        </r>
        <r>
          <rPr>
            <sz val="9"/>
            <color indexed="81"/>
            <rFont val="Tahoma"/>
            <family val="2"/>
          </rPr>
          <t xml:space="preserve">
</t>
        </r>
      </text>
    </comment>
    <comment ref="B27" authorId="0" shapeId="0">
      <text>
        <r>
          <rPr>
            <b/>
            <sz val="9"/>
            <color indexed="81"/>
            <rFont val="Tahoma"/>
            <family val="2"/>
          </rPr>
          <t>Tehseen:</t>
        </r>
        <r>
          <rPr>
            <sz val="9"/>
            <color indexed="81"/>
            <rFont val="Tahoma"/>
            <family val="2"/>
          </rPr>
          <t xml:space="preserve">
</t>
        </r>
      </text>
    </comment>
    <comment ref="B28" authorId="0" shapeId="0">
      <text>
        <r>
          <rPr>
            <b/>
            <sz val="9"/>
            <color indexed="81"/>
            <rFont val="Tahoma"/>
            <family val="2"/>
          </rPr>
          <t>Tehseen:</t>
        </r>
        <r>
          <rPr>
            <sz val="9"/>
            <color indexed="81"/>
            <rFont val="Tahoma"/>
            <family val="2"/>
          </rPr>
          <t xml:space="preserve">
</t>
        </r>
      </text>
    </comment>
    <comment ref="B29" authorId="0" shapeId="0">
      <text>
        <r>
          <rPr>
            <b/>
            <sz val="9"/>
            <color indexed="81"/>
            <rFont val="Tahoma"/>
            <family val="2"/>
          </rPr>
          <t>Tehseen:</t>
        </r>
        <r>
          <rPr>
            <sz val="9"/>
            <color indexed="81"/>
            <rFont val="Tahoma"/>
            <family val="2"/>
          </rPr>
          <t xml:space="preserve">
</t>
        </r>
      </text>
    </comment>
    <comment ref="B30" authorId="0" shapeId="0">
      <text>
        <r>
          <rPr>
            <b/>
            <sz val="9"/>
            <color indexed="81"/>
            <rFont val="Tahoma"/>
            <family val="2"/>
          </rPr>
          <t>Tehseen:</t>
        </r>
        <r>
          <rPr>
            <sz val="9"/>
            <color indexed="81"/>
            <rFont val="Tahoma"/>
            <family val="2"/>
          </rPr>
          <t xml:space="preserve">
</t>
        </r>
      </text>
    </comment>
    <comment ref="B31" authorId="0" shapeId="0">
      <text>
        <r>
          <rPr>
            <b/>
            <sz val="9"/>
            <color indexed="81"/>
            <rFont val="Tahoma"/>
            <family val="2"/>
          </rPr>
          <t>Tehseen:</t>
        </r>
        <r>
          <rPr>
            <sz val="9"/>
            <color indexed="81"/>
            <rFont val="Tahoma"/>
            <family val="2"/>
          </rPr>
          <t xml:space="preserve">
</t>
        </r>
      </text>
    </comment>
    <comment ref="B32" authorId="0" shapeId="0">
      <text>
        <r>
          <rPr>
            <b/>
            <sz val="9"/>
            <color indexed="81"/>
            <rFont val="Tahoma"/>
            <family val="2"/>
          </rPr>
          <t>Tehseen:</t>
        </r>
        <r>
          <rPr>
            <sz val="9"/>
            <color indexed="81"/>
            <rFont val="Tahoma"/>
            <family val="2"/>
          </rPr>
          <t xml:space="preserve">
</t>
        </r>
      </text>
    </comment>
    <comment ref="B35" authorId="0" shapeId="0">
      <text>
        <r>
          <rPr>
            <b/>
            <sz val="9"/>
            <color indexed="81"/>
            <rFont val="Tahoma"/>
            <family val="2"/>
          </rPr>
          <t>Tehseen:</t>
        </r>
        <r>
          <rPr>
            <sz val="9"/>
            <color indexed="81"/>
            <rFont val="Tahoma"/>
            <family val="2"/>
          </rPr>
          <t xml:space="preserve">
</t>
        </r>
      </text>
    </comment>
  </commentList>
</comments>
</file>

<file path=xl/sharedStrings.xml><?xml version="1.0" encoding="utf-8"?>
<sst xmlns="http://schemas.openxmlformats.org/spreadsheetml/2006/main" count="167" uniqueCount="67">
  <si>
    <t>Sl. No.</t>
  </si>
  <si>
    <t>Date of receipt</t>
  </si>
  <si>
    <t>Amount claimed (₹)</t>
  </si>
  <si>
    <t>Nature of claim</t>
  </si>
  <si>
    <t>Whether related party?</t>
  </si>
  <si>
    <t>Remarks</t>
  </si>
  <si>
    <t>Total</t>
  </si>
  <si>
    <t>Name of the corporate debtor: KAMANI FOODS PRIVATE LIMITED</t>
  </si>
  <si>
    <t>Details of claim received</t>
  </si>
  <si>
    <t>Amount of Claim admitted (₹)</t>
  </si>
  <si>
    <t>Amount  of contingent claim</t>
  </si>
  <si>
    <t>Amount of any mutual dues, that may be setoff</t>
  </si>
  <si>
    <t>Amount of claim not admitted</t>
  </si>
  <si>
    <t>Amount of claim under verification</t>
  </si>
  <si>
    <t>(Amount in Rs.)</t>
  </si>
  <si>
    <t>Date of commenement of CIRP: 09 October 2025</t>
  </si>
  <si>
    <t xml:space="preserve"> </t>
  </si>
  <si>
    <t>Details of claim admitted</t>
  </si>
  <si>
    <t>Annexure-6</t>
  </si>
  <si>
    <t>List of Operational Creditors (Employees)</t>
  </si>
  <si>
    <t>Name of authorised representative, if any</t>
  </si>
  <si>
    <t>Name of employee</t>
  </si>
  <si>
    <t>% of voting share in CoC, if applicable</t>
  </si>
  <si>
    <t>Bhisham Ramchand Ahuja</t>
  </si>
  <si>
    <t>Ashish Thakur</t>
  </si>
  <si>
    <t>NA</t>
  </si>
  <si>
    <t>Dnyeshwar Vasant Waghere</t>
  </si>
  <si>
    <t xml:space="preserve">Salary and Gratutity </t>
  </si>
  <si>
    <t xml:space="preserve">No </t>
  </si>
  <si>
    <t>Manoj Nitnavare</t>
  </si>
  <si>
    <t>Rajesh Yadav</t>
  </si>
  <si>
    <t>Deependra Jha</t>
  </si>
  <si>
    <t>Sandip Dharma Yeole</t>
  </si>
  <si>
    <t>Bhagwan Bhikuram Mohite</t>
  </si>
  <si>
    <t>Mohd Mohsin Julaha</t>
  </si>
  <si>
    <t>Prashant shivaji Dhumak</t>
  </si>
  <si>
    <t>Ashish Kumar Jain</t>
  </si>
  <si>
    <t>Aakash Datta</t>
  </si>
  <si>
    <t>Ashish Pathare</t>
  </si>
  <si>
    <t>Salary and Gratuity</t>
  </si>
  <si>
    <t>Salary</t>
  </si>
  <si>
    <t>Gratuity</t>
  </si>
  <si>
    <t>Sunny Laloo Thakur</t>
  </si>
  <si>
    <t>Dilip Achhelal Singh</t>
  </si>
  <si>
    <t>Vijay Maruti More</t>
  </si>
  <si>
    <t>Manohar Govind barambe</t>
  </si>
  <si>
    <t>Revendra Sukaoo Chodhary</t>
  </si>
  <si>
    <t>Mangesh Dattaram Parave</t>
  </si>
  <si>
    <t>Vrushali Anil Naik</t>
  </si>
  <si>
    <t>Vijay Yuvraj Jadhav</t>
  </si>
  <si>
    <t>Nikesh Sakharam Patil</t>
  </si>
  <si>
    <t>Bhikaji Rajaram Sawant</t>
  </si>
  <si>
    <t>Kalpesh Shashikant Satim</t>
  </si>
  <si>
    <t>Jitesh Kiran Bafna</t>
  </si>
  <si>
    <t>Jayesh arvindbhai Thakkar</t>
  </si>
  <si>
    <t>Claim has been admitted based on books of accounts and information provided by the Corporate Debtor. Balance amount not admitted due to reconciliation differences.</t>
  </si>
  <si>
    <t xml:space="preserve"> Claim has been admitted based on books of accounts and information provided by the Corporate Debtor.</t>
  </si>
  <si>
    <t>Claim has been admitted based on books of accounts and information provided by the Corporate Debtor. Balance amount not admitted due to reconciliation differences, subject to further verification.</t>
  </si>
  <si>
    <t xml:space="preserve">Salary  </t>
  </si>
  <si>
    <t>Claim has been admitted based on books of accounts and information provided by the Corporate Debtor.</t>
  </si>
  <si>
    <t>Note:</t>
  </si>
  <si>
    <t>1) Based on the information and records available, there are no workmen in the Corporate Debtor. All personnel have been classified as employees.</t>
  </si>
  <si>
    <t>2) No gratuity fund has been maintained by the Corporate Debtor. In the absence of a gratuity fund, dues towards salary and gratuity have been considered together under a single category.</t>
  </si>
  <si>
    <t>3) There were no employees falling under the category of dues for the period of 12 months preceding the insolvency commencement date, as contemplated under Section 53(1)(c) of the Insolvency and Bankruptcy Code, 2016.</t>
  </si>
  <si>
    <t>4) The operations of the Corporate Debtor have been closed for approximately the last three years, and as per the audited financial statements, no turnover has been recorded from FY 2023–2024 onwards.</t>
  </si>
  <si>
    <t>Claim has not been admitted as the same is not reflected in the books of accounts of the Corporate Debtor.</t>
  </si>
  <si>
    <t>List of Creditors Updated on: 05/04/2026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</si>
</sst>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9"/>
      <color indexed="81"/>
      <name val="Tahoma"/>
      <family val="2"/>
    </font>
    <font>
      <b/>
      <sz val="9"/>
      <color indexed="81"/>
      <name val="Tahoma"/>
      <family val="2"/>
    </font>
    <font>
      <sz val="11"/>
      <color theme="1"/>
      <name val="Times New Roman"/>
      <family val="1"/>
    </font>
    <font>
      <sz val="11"/>
      <name val="Times New Roman"/>
      <family val="1"/>
    </font>
    <font>
      <b/>
      <sz val="11"/>
      <name val="Times New Roman"/>
      <family val="1"/>
    </font>
    <font>
      <b/>
      <sz val="12"/>
      <name val="Times New Roman"/>
      <family val="1"/>
    </font>
    <font>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wrapText="1"/>
    </xf>
    <xf numFmtId="0" fontId="4" fillId="0" borderId="0" xfId="0" applyFont="1" applyFill="1"/>
    <xf numFmtId="0" fontId="5" fillId="0" borderId="0" xfId="0" applyFont="1" applyFill="1" applyAlignment="1"/>
    <xf numFmtId="0" fontId="5" fillId="0" borderId="0" xfId="0" applyFont="1" applyFill="1"/>
    <xf numFmtId="0" fontId="5" fillId="0" borderId="0" xfId="0" applyFont="1" applyFill="1" applyAlignment="1">
      <alignment horizontal="right"/>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0" xfId="0" applyFont="1" applyFill="1" applyAlignment="1">
      <alignment horizontal="center"/>
    </xf>
    <xf numFmtId="0" fontId="5" fillId="0" borderId="1" xfId="0" applyFont="1" applyFill="1" applyBorder="1" applyAlignment="1">
      <alignment horizontal="center" vertical="center"/>
    </xf>
    <xf numFmtId="14" fontId="4" fillId="0" borderId="2" xfId="0" applyNumberFormat="1" applyFont="1" applyFill="1" applyBorder="1" applyAlignment="1">
      <alignment horizontal="center" vertical="center" wrapText="1"/>
    </xf>
    <xf numFmtId="0" fontId="3" fillId="0" borderId="0" xfId="0" applyFont="1" applyAlignment="1">
      <alignment horizontal="center" vertical="center"/>
    </xf>
    <xf numFmtId="0" fontId="4" fillId="0" borderId="3" xfId="0" applyFont="1" applyFill="1" applyBorder="1" applyAlignment="1">
      <alignment horizontal="center" vertical="center"/>
    </xf>
    <xf numFmtId="3"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vertical="center"/>
    </xf>
    <xf numFmtId="3" fontId="5" fillId="0" borderId="1" xfId="0" applyNumberFormat="1" applyFont="1" applyFill="1" applyBorder="1" applyAlignment="1">
      <alignment horizontal="center" vertical="center"/>
    </xf>
    <xf numFmtId="0" fontId="5" fillId="0" borderId="0" xfId="0" applyFont="1" applyFill="1" applyAlignment="1">
      <alignment vertical="center"/>
    </xf>
    <xf numFmtId="0" fontId="6" fillId="0" borderId="0" xfId="0" applyFont="1" applyFill="1"/>
    <xf numFmtId="0" fontId="7" fillId="0" borderId="0" xfId="0" applyFont="1" applyFill="1"/>
    <xf numFmtId="0" fontId="3" fillId="0" borderId="1" xfId="0" applyFont="1" applyBorder="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2"/>
  <sheetViews>
    <sheetView tabSelected="1" topLeftCell="A27" zoomScale="85" zoomScaleNormal="85" workbookViewId="0">
      <selection activeCell="N39" sqref="N39"/>
    </sheetView>
  </sheetViews>
  <sheetFormatPr defaultRowHeight="15" x14ac:dyDescent="0.25"/>
  <cols>
    <col min="1" max="1" width="5.28515625" style="4" customWidth="1"/>
    <col min="2" max="2" width="26.5703125" style="4" customWidth="1"/>
    <col min="3" max="3" width="27.28515625" style="4" customWidth="1"/>
    <col min="4" max="4" width="20.140625" style="4" customWidth="1"/>
    <col min="5" max="5" width="20.28515625" style="4" customWidth="1"/>
    <col min="6" max="6" width="27.7109375" style="4" customWidth="1"/>
    <col min="7" max="7" width="21.5703125" style="4" customWidth="1"/>
    <col min="8" max="8" width="15.140625" style="4" customWidth="1"/>
    <col min="9" max="9" width="18.7109375" style="4" customWidth="1"/>
    <col min="10" max="10" width="18.5703125" style="4" customWidth="1"/>
    <col min="11" max="11" width="21.42578125" style="4" customWidth="1"/>
    <col min="12" max="12" width="23.140625" style="4" customWidth="1"/>
    <col min="13" max="13" width="23.7109375" style="4" customWidth="1"/>
    <col min="14" max="14" width="34.28515625" style="4" customWidth="1"/>
    <col min="15" max="16384" width="9.140625" style="4"/>
  </cols>
  <sheetData>
    <row r="1" spans="1:17" x14ac:dyDescent="0.25">
      <c r="D1" s="24" t="s">
        <v>18</v>
      </c>
      <c r="E1" s="24"/>
      <c r="F1" s="24"/>
    </row>
    <row r="2" spans="1:17" x14ac:dyDescent="0.25">
      <c r="D2" s="5" t="s">
        <v>7</v>
      </c>
      <c r="E2" s="5"/>
      <c r="F2" s="5"/>
    </row>
    <row r="3" spans="1:17" x14ac:dyDescent="0.25">
      <c r="D3" s="25" t="s">
        <v>15</v>
      </c>
      <c r="E3" s="25"/>
      <c r="F3" s="25"/>
    </row>
    <row r="4" spans="1:17" x14ac:dyDescent="0.25">
      <c r="D4" s="25" t="s">
        <v>66</v>
      </c>
      <c r="E4" s="25"/>
      <c r="F4" s="25"/>
    </row>
    <row r="6" spans="1:17" x14ac:dyDescent="0.25">
      <c r="D6" s="25" t="s">
        <v>19</v>
      </c>
      <c r="E6" s="25"/>
      <c r="F6" s="25"/>
      <c r="G6" s="6"/>
    </row>
    <row r="7" spans="1:17" x14ac:dyDescent="0.25">
      <c r="D7" s="5"/>
      <c r="E7" s="5"/>
      <c r="F7" s="5"/>
      <c r="G7" s="6"/>
      <c r="M7" s="7" t="s">
        <v>14</v>
      </c>
    </row>
    <row r="8" spans="1:17" s="6" customFormat="1" ht="15.75" customHeight="1" x14ac:dyDescent="0.2">
      <c r="A8" s="27" t="s">
        <v>0</v>
      </c>
      <c r="B8" s="27" t="s">
        <v>20</v>
      </c>
      <c r="C8" s="27" t="s">
        <v>21</v>
      </c>
      <c r="D8" s="27" t="s">
        <v>8</v>
      </c>
      <c r="E8" s="27"/>
      <c r="F8" s="27" t="s">
        <v>17</v>
      </c>
      <c r="G8" s="27"/>
      <c r="H8" s="27"/>
      <c r="I8" s="27"/>
      <c r="J8" s="27" t="s">
        <v>10</v>
      </c>
      <c r="K8" s="27" t="s">
        <v>11</v>
      </c>
      <c r="L8" s="27" t="s">
        <v>13</v>
      </c>
      <c r="M8" s="27" t="s">
        <v>12</v>
      </c>
      <c r="N8" s="26" t="s">
        <v>5</v>
      </c>
    </row>
    <row r="9" spans="1:17" s="6" customFormat="1" ht="51" customHeight="1" x14ac:dyDescent="0.2">
      <c r="A9" s="27"/>
      <c r="B9" s="27"/>
      <c r="C9" s="27"/>
      <c r="D9" s="8" t="s">
        <v>1</v>
      </c>
      <c r="E9" s="8" t="s">
        <v>2</v>
      </c>
      <c r="F9" s="8" t="s">
        <v>9</v>
      </c>
      <c r="G9" s="8" t="s">
        <v>3</v>
      </c>
      <c r="H9" s="8" t="s">
        <v>4</v>
      </c>
      <c r="I9" s="8" t="s">
        <v>22</v>
      </c>
      <c r="J9" s="27"/>
      <c r="K9" s="27"/>
      <c r="L9" s="27"/>
      <c r="M9" s="27"/>
      <c r="N9" s="26"/>
    </row>
    <row r="10" spans="1:17" s="6" customFormat="1" ht="79.5" customHeight="1" x14ac:dyDescent="0.2">
      <c r="A10" s="8">
        <v>1</v>
      </c>
      <c r="B10" s="9" t="s">
        <v>25</v>
      </c>
      <c r="C10" s="2" t="s">
        <v>23</v>
      </c>
      <c r="D10" s="10">
        <v>45988</v>
      </c>
      <c r="E10" s="2">
        <v>682351</v>
      </c>
      <c r="F10" s="2">
        <v>682351</v>
      </c>
      <c r="G10" s="9" t="s">
        <v>39</v>
      </c>
      <c r="H10" s="2" t="s">
        <v>28</v>
      </c>
      <c r="I10" s="9">
        <v>0</v>
      </c>
      <c r="J10" s="9"/>
      <c r="K10" s="9"/>
      <c r="L10" s="2">
        <v>0</v>
      </c>
      <c r="M10" s="2">
        <v>0</v>
      </c>
      <c r="N10" s="1" t="s">
        <v>59</v>
      </c>
      <c r="Q10" s="11"/>
    </row>
    <row r="11" spans="1:17" s="6" customFormat="1" ht="84" customHeight="1" x14ac:dyDescent="0.25">
      <c r="A11" s="8">
        <v>2</v>
      </c>
      <c r="B11" s="9" t="s">
        <v>25</v>
      </c>
      <c r="C11" s="2" t="s">
        <v>53</v>
      </c>
      <c r="D11" s="10">
        <v>45999</v>
      </c>
      <c r="E11" s="2">
        <v>107760</v>
      </c>
      <c r="F11" s="9">
        <v>107578</v>
      </c>
      <c r="G11" s="9" t="s">
        <v>40</v>
      </c>
      <c r="H11" s="2" t="s">
        <v>28</v>
      </c>
      <c r="I11" s="9">
        <v>0</v>
      </c>
      <c r="J11" s="9"/>
      <c r="K11" s="9"/>
      <c r="L11" s="2">
        <v>0</v>
      </c>
      <c r="M11" s="2">
        <f t="shared" ref="M11:M35" si="0">-SUM(F11-E11)</f>
        <v>182</v>
      </c>
      <c r="N11" s="3" t="s">
        <v>55</v>
      </c>
      <c r="O11" s="6" t="s">
        <v>16</v>
      </c>
    </row>
    <row r="12" spans="1:17" ht="57.75" customHeight="1" x14ac:dyDescent="0.25">
      <c r="A12" s="12">
        <v>3</v>
      </c>
      <c r="B12" s="9" t="s">
        <v>25</v>
      </c>
      <c r="C12" s="2" t="s">
        <v>24</v>
      </c>
      <c r="D12" s="10">
        <v>46002</v>
      </c>
      <c r="E12" s="2">
        <v>228616</v>
      </c>
      <c r="F12" s="2">
        <v>228616</v>
      </c>
      <c r="G12" s="9" t="s">
        <v>27</v>
      </c>
      <c r="H12" s="9" t="s">
        <v>28</v>
      </c>
      <c r="I12" s="9">
        <v>0</v>
      </c>
      <c r="J12" s="9"/>
      <c r="K12" s="9"/>
      <c r="L12" s="2">
        <v>0</v>
      </c>
      <c r="M12" s="2">
        <f t="shared" si="0"/>
        <v>0</v>
      </c>
      <c r="N12" s="2" t="s">
        <v>56</v>
      </c>
      <c r="O12" s="6" t="s">
        <v>16</v>
      </c>
    </row>
    <row r="13" spans="1:17" ht="72" customHeight="1" x14ac:dyDescent="0.25">
      <c r="A13" s="12">
        <v>4</v>
      </c>
      <c r="B13" s="9" t="s">
        <v>25</v>
      </c>
      <c r="C13" s="2" t="s">
        <v>42</v>
      </c>
      <c r="D13" s="10">
        <v>46004</v>
      </c>
      <c r="E13" s="2">
        <v>83186</v>
      </c>
      <c r="F13" s="2">
        <v>83186</v>
      </c>
      <c r="G13" s="9" t="s">
        <v>39</v>
      </c>
      <c r="H13" s="9" t="s">
        <v>28</v>
      </c>
      <c r="I13" s="9">
        <v>0</v>
      </c>
      <c r="J13" s="9"/>
      <c r="K13" s="9"/>
      <c r="L13" s="2">
        <v>0</v>
      </c>
      <c r="M13" s="2">
        <v>0</v>
      </c>
      <c r="N13" s="1" t="s">
        <v>59</v>
      </c>
      <c r="O13" s="6" t="s">
        <v>16</v>
      </c>
    </row>
    <row r="14" spans="1:17" ht="84" customHeight="1" x14ac:dyDescent="0.25">
      <c r="A14" s="12">
        <v>5</v>
      </c>
      <c r="B14" s="9" t="s">
        <v>25</v>
      </c>
      <c r="C14" s="2" t="s">
        <v>54</v>
      </c>
      <c r="D14" s="10">
        <v>46006</v>
      </c>
      <c r="E14" s="2">
        <v>1467368</v>
      </c>
      <c r="F14" s="9">
        <v>1039871</v>
      </c>
      <c r="G14" s="9" t="s">
        <v>41</v>
      </c>
      <c r="H14" s="9" t="s">
        <v>28</v>
      </c>
      <c r="I14" s="9">
        <v>0</v>
      </c>
      <c r="J14" s="9"/>
      <c r="K14" s="9"/>
      <c r="L14" s="2">
        <v>0</v>
      </c>
      <c r="M14" s="2">
        <f t="shared" si="0"/>
        <v>427497</v>
      </c>
      <c r="N14" s="3" t="s">
        <v>55</v>
      </c>
      <c r="O14" s="6" t="s">
        <v>16</v>
      </c>
    </row>
    <row r="15" spans="1:17" ht="71.25" customHeight="1" x14ac:dyDescent="0.25">
      <c r="A15" s="12">
        <v>6</v>
      </c>
      <c r="B15" s="9" t="s">
        <v>25</v>
      </c>
      <c r="C15" s="2" t="s">
        <v>26</v>
      </c>
      <c r="D15" s="10">
        <v>46011</v>
      </c>
      <c r="E15" s="2">
        <v>142919</v>
      </c>
      <c r="F15" s="2">
        <v>142919</v>
      </c>
      <c r="G15" s="9" t="s">
        <v>39</v>
      </c>
      <c r="H15" s="9" t="s">
        <v>28</v>
      </c>
      <c r="I15" s="9">
        <v>0</v>
      </c>
      <c r="J15" s="9"/>
      <c r="K15" s="9"/>
      <c r="L15" s="2">
        <v>0</v>
      </c>
      <c r="M15" s="2">
        <v>0</v>
      </c>
      <c r="N15" s="1" t="s">
        <v>59</v>
      </c>
      <c r="O15" s="6"/>
    </row>
    <row r="16" spans="1:17" ht="71.25" customHeight="1" x14ac:dyDescent="0.25">
      <c r="A16" s="12">
        <v>7</v>
      </c>
      <c r="B16" s="9" t="s">
        <v>25</v>
      </c>
      <c r="C16" s="15" t="s">
        <v>49</v>
      </c>
      <c r="D16" s="13">
        <v>46015</v>
      </c>
      <c r="E16" s="2">
        <v>80301</v>
      </c>
      <c r="F16" s="2">
        <v>52500</v>
      </c>
      <c r="G16" s="9" t="s">
        <v>41</v>
      </c>
      <c r="H16" s="9" t="s">
        <v>28</v>
      </c>
      <c r="I16" s="9">
        <v>0</v>
      </c>
      <c r="J16" s="9"/>
      <c r="K16" s="9"/>
      <c r="L16" s="2">
        <v>0</v>
      </c>
      <c r="M16" s="2">
        <f t="shared" ref="M16" si="1">-SUM(F16-E16)</f>
        <v>27801</v>
      </c>
      <c r="N16" s="3" t="s">
        <v>55</v>
      </c>
      <c r="O16" s="6"/>
    </row>
    <row r="17" spans="1:15" ht="90" customHeight="1" x14ac:dyDescent="0.25">
      <c r="A17" s="12">
        <v>8</v>
      </c>
      <c r="B17" s="9" t="s">
        <v>25</v>
      </c>
      <c r="C17" s="2" t="s">
        <v>43</v>
      </c>
      <c r="D17" s="13">
        <v>46022</v>
      </c>
      <c r="E17" s="2">
        <v>213618</v>
      </c>
      <c r="F17" s="2">
        <v>186287</v>
      </c>
      <c r="G17" s="9" t="s">
        <v>39</v>
      </c>
      <c r="H17" s="9" t="s">
        <v>28</v>
      </c>
      <c r="I17" s="9">
        <v>0</v>
      </c>
      <c r="J17" s="9"/>
      <c r="K17" s="9"/>
      <c r="L17" s="2">
        <v>0</v>
      </c>
      <c r="M17" s="2">
        <f t="shared" si="0"/>
        <v>27331</v>
      </c>
      <c r="N17" s="3" t="s">
        <v>55</v>
      </c>
      <c r="O17" s="6" t="s">
        <v>16</v>
      </c>
    </row>
    <row r="18" spans="1:15" ht="91.5" customHeight="1" x14ac:dyDescent="0.25">
      <c r="A18" s="12">
        <v>9</v>
      </c>
      <c r="B18" s="9" t="s">
        <v>25</v>
      </c>
      <c r="C18" s="2" t="s">
        <v>44</v>
      </c>
      <c r="D18" s="13">
        <v>46022</v>
      </c>
      <c r="E18" s="2">
        <v>224721</v>
      </c>
      <c r="F18" s="2">
        <v>186139</v>
      </c>
      <c r="G18" s="9" t="s">
        <v>39</v>
      </c>
      <c r="H18" s="9" t="s">
        <v>28</v>
      </c>
      <c r="I18" s="9">
        <v>0</v>
      </c>
      <c r="J18" s="9"/>
      <c r="K18" s="9"/>
      <c r="L18" s="2">
        <v>0</v>
      </c>
      <c r="M18" s="2">
        <f t="shared" si="0"/>
        <v>38582</v>
      </c>
      <c r="N18" s="3" t="s">
        <v>57</v>
      </c>
      <c r="O18" s="6" t="s">
        <v>16</v>
      </c>
    </row>
    <row r="19" spans="1:15" ht="75" customHeight="1" x14ac:dyDescent="0.25">
      <c r="A19" s="12">
        <v>10</v>
      </c>
      <c r="B19" s="9" t="s">
        <v>25</v>
      </c>
      <c r="C19" s="15" t="s">
        <v>47</v>
      </c>
      <c r="D19" s="13">
        <v>46022</v>
      </c>
      <c r="E19" s="2">
        <v>33724</v>
      </c>
      <c r="F19" s="2">
        <v>33724</v>
      </c>
      <c r="G19" s="9" t="s">
        <v>40</v>
      </c>
      <c r="H19" s="9" t="s">
        <v>28</v>
      </c>
      <c r="I19" s="9">
        <v>0</v>
      </c>
      <c r="J19" s="9"/>
      <c r="K19" s="9"/>
      <c r="L19" s="2">
        <v>0</v>
      </c>
      <c r="M19" s="2">
        <f t="shared" ref="M19:M21" si="2">-SUM(F19-E19)</f>
        <v>0</v>
      </c>
      <c r="N19" s="1" t="s">
        <v>59</v>
      </c>
      <c r="O19" s="6"/>
    </row>
    <row r="20" spans="1:15" ht="91.5" customHeight="1" x14ac:dyDescent="0.25">
      <c r="A20" s="12">
        <v>11</v>
      </c>
      <c r="B20" s="9" t="s">
        <v>25</v>
      </c>
      <c r="C20" s="15" t="s">
        <v>51</v>
      </c>
      <c r="D20" s="13">
        <v>46022</v>
      </c>
      <c r="E20" s="2">
        <v>107500</v>
      </c>
      <c r="F20" s="2">
        <v>105500</v>
      </c>
      <c r="G20" s="9" t="s">
        <v>39</v>
      </c>
      <c r="H20" s="9" t="s">
        <v>28</v>
      </c>
      <c r="I20" s="9">
        <v>0</v>
      </c>
      <c r="J20" s="9"/>
      <c r="K20" s="9"/>
      <c r="L20" s="2">
        <v>0</v>
      </c>
      <c r="M20" s="2">
        <f t="shared" si="2"/>
        <v>2000</v>
      </c>
      <c r="N20" s="3" t="s">
        <v>55</v>
      </c>
      <c r="O20" s="6"/>
    </row>
    <row r="21" spans="1:15" ht="81.75" customHeight="1" x14ac:dyDescent="0.25">
      <c r="A21" s="12">
        <v>12</v>
      </c>
      <c r="B21" s="9" t="s">
        <v>25</v>
      </c>
      <c r="C21" s="17" t="s">
        <v>52</v>
      </c>
      <c r="D21" s="10">
        <v>46022</v>
      </c>
      <c r="E21" s="2">
        <v>25320</v>
      </c>
      <c r="F21" s="2">
        <v>25320</v>
      </c>
      <c r="G21" s="9" t="s">
        <v>40</v>
      </c>
      <c r="H21" s="9" t="s">
        <v>28</v>
      </c>
      <c r="I21" s="9">
        <v>0</v>
      </c>
      <c r="J21" s="9"/>
      <c r="K21" s="9"/>
      <c r="L21" s="2">
        <v>0</v>
      </c>
      <c r="M21" s="2">
        <f t="shared" si="2"/>
        <v>0</v>
      </c>
      <c r="N21" s="1" t="s">
        <v>59</v>
      </c>
      <c r="O21" s="6"/>
    </row>
    <row r="22" spans="1:15" ht="87" customHeight="1" x14ac:dyDescent="0.25">
      <c r="A22" s="12">
        <v>13</v>
      </c>
      <c r="B22" s="9" t="s">
        <v>25</v>
      </c>
      <c r="C22" s="2" t="s">
        <v>29</v>
      </c>
      <c r="D22" s="13">
        <v>45997</v>
      </c>
      <c r="E22" s="2">
        <v>40238</v>
      </c>
      <c r="F22" s="2">
        <v>40238</v>
      </c>
      <c r="G22" s="9" t="s">
        <v>40</v>
      </c>
      <c r="H22" s="9" t="s">
        <v>28</v>
      </c>
      <c r="I22" s="9">
        <v>0</v>
      </c>
      <c r="J22" s="9"/>
      <c r="K22" s="9"/>
      <c r="L22" s="2">
        <v>0</v>
      </c>
      <c r="M22" s="2">
        <v>0</v>
      </c>
      <c r="N22" s="1" t="s">
        <v>59</v>
      </c>
      <c r="O22" s="6" t="s">
        <v>16</v>
      </c>
    </row>
    <row r="23" spans="1:15" ht="84.75" customHeight="1" x14ac:dyDescent="0.25">
      <c r="A23" s="12">
        <v>14</v>
      </c>
      <c r="B23" s="9" t="s">
        <v>25</v>
      </c>
      <c r="C23" s="2" t="s">
        <v>45</v>
      </c>
      <c r="D23" s="13">
        <v>46022</v>
      </c>
      <c r="E23" s="2">
        <v>126098</v>
      </c>
      <c r="F23" s="2">
        <v>33213</v>
      </c>
      <c r="G23" s="9" t="s">
        <v>58</v>
      </c>
      <c r="H23" s="9" t="s">
        <v>28</v>
      </c>
      <c r="I23" s="9">
        <v>0</v>
      </c>
      <c r="J23" s="9"/>
      <c r="K23" s="9"/>
      <c r="L23" s="14">
        <v>0</v>
      </c>
      <c r="M23" s="2">
        <f t="shared" si="0"/>
        <v>92885</v>
      </c>
      <c r="N23" s="3" t="s">
        <v>55</v>
      </c>
      <c r="O23" s="6" t="s">
        <v>16</v>
      </c>
    </row>
    <row r="24" spans="1:15" ht="97.5" customHeight="1" x14ac:dyDescent="0.25">
      <c r="A24" s="12">
        <v>15</v>
      </c>
      <c r="B24" s="9" t="s">
        <v>25</v>
      </c>
      <c r="C24" s="2" t="s">
        <v>30</v>
      </c>
      <c r="D24" s="13">
        <v>46026</v>
      </c>
      <c r="E24" s="2">
        <v>218340</v>
      </c>
      <c r="F24" s="2">
        <v>38822</v>
      </c>
      <c r="G24" s="9" t="s">
        <v>40</v>
      </c>
      <c r="H24" s="9" t="s">
        <v>28</v>
      </c>
      <c r="I24" s="9">
        <v>0</v>
      </c>
      <c r="J24" s="9"/>
      <c r="K24" s="9"/>
      <c r="L24" s="2">
        <v>0</v>
      </c>
      <c r="M24" s="2">
        <f t="shared" si="0"/>
        <v>179518</v>
      </c>
      <c r="N24" s="3" t="s">
        <v>55</v>
      </c>
      <c r="O24" s="6"/>
    </row>
    <row r="25" spans="1:15" ht="66" customHeight="1" x14ac:dyDescent="0.25">
      <c r="A25" s="12">
        <v>16</v>
      </c>
      <c r="B25" s="9" t="s">
        <v>25</v>
      </c>
      <c r="C25" s="2" t="s">
        <v>31</v>
      </c>
      <c r="D25" s="13">
        <v>46026</v>
      </c>
      <c r="E25" s="2">
        <v>105513</v>
      </c>
      <c r="F25" s="2">
        <v>105513</v>
      </c>
      <c r="G25" s="9" t="s">
        <v>39</v>
      </c>
      <c r="H25" s="9" t="s">
        <v>28</v>
      </c>
      <c r="I25" s="9">
        <v>0</v>
      </c>
      <c r="J25" s="9"/>
      <c r="K25" s="9"/>
      <c r="L25" s="2">
        <v>0</v>
      </c>
      <c r="M25" s="2">
        <v>0</v>
      </c>
      <c r="N25" s="1" t="s">
        <v>59</v>
      </c>
      <c r="O25" s="6"/>
    </row>
    <row r="26" spans="1:15" ht="68.25" customHeight="1" x14ac:dyDescent="0.25">
      <c r="A26" s="12">
        <v>17</v>
      </c>
      <c r="B26" s="9" t="s">
        <v>25</v>
      </c>
      <c r="C26" s="2" t="s">
        <v>46</v>
      </c>
      <c r="D26" s="13">
        <v>46027</v>
      </c>
      <c r="E26" s="2">
        <v>70000</v>
      </c>
      <c r="F26" s="2">
        <v>70000</v>
      </c>
      <c r="G26" s="9" t="s">
        <v>40</v>
      </c>
      <c r="H26" s="9" t="s">
        <v>28</v>
      </c>
      <c r="I26" s="9">
        <v>0</v>
      </c>
      <c r="J26" s="9"/>
      <c r="K26" s="9"/>
      <c r="L26" s="2">
        <v>0</v>
      </c>
      <c r="M26" s="2">
        <v>0</v>
      </c>
      <c r="N26" s="1" t="s">
        <v>59</v>
      </c>
      <c r="O26" s="6"/>
    </row>
    <row r="27" spans="1:15" ht="72" customHeight="1" x14ac:dyDescent="0.25">
      <c r="A27" s="12">
        <v>18</v>
      </c>
      <c r="B27" s="9" t="s">
        <v>25</v>
      </c>
      <c r="C27" s="2" t="s">
        <v>32</v>
      </c>
      <c r="D27" s="13">
        <v>46040</v>
      </c>
      <c r="E27" s="2">
        <v>59000</v>
      </c>
      <c r="F27" s="2">
        <v>59000</v>
      </c>
      <c r="G27" s="9" t="s">
        <v>40</v>
      </c>
      <c r="H27" s="9" t="s">
        <v>28</v>
      </c>
      <c r="I27" s="9">
        <v>0</v>
      </c>
      <c r="J27" s="9"/>
      <c r="K27" s="9"/>
      <c r="L27" s="2">
        <v>0</v>
      </c>
      <c r="M27" s="2">
        <v>0</v>
      </c>
      <c r="N27" s="1" t="s">
        <v>59</v>
      </c>
      <c r="O27" s="6"/>
    </row>
    <row r="28" spans="1:15" ht="88.5" customHeight="1" x14ac:dyDescent="0.25">
      <c r="A28" s="12">
        <v>19</v>
      </c>
      <c r="B28" s="9" t="s">
        <v>25</v>
      </c>
      <c r="C28" s="2" t="s">
        <v>33</v>
      </c>
      <c r="D28" s="13">
        <v>46043</v>
      </c>
      <c r="E28" s="2">
        <v>270000</v>
      </c>
      <c r="F28" s="2">
        <v>187267</v>
      </c>
      <c r="G28" s="9" t="s">
        <v>39</v>
      </c>
      <c r="H28" s="9" t="s">
        <v>28</v>
      </c>
      <c r="I28" s="9">
        <v>0</v>
      </c>
      <c r="J28" s="9"/>
      <c r="K28" s="9"/>
      <c r="L28" s="2">
        <v>0</v>
      </c>
      <c r="M28" s="2">
        <f t="shared" si="0"/>
        <v>82733</v>
      </c>
      <c r="N28" s="3" t="s">
        <v>55</v>
      </c>
      <c r="O28" s="6"/>
    </row>
    <row r="29" spans="1:15" ht="57" customHeight="1" x14ac:dyDescent="0.25">
      <c r="A29" s="12">
        <v>20</v>
      </c>
      <c r="B29" s="9" t="s">
        <v>25</v>
      </c>
      <c r="C29" s="9" t="s">
        <v>34</v>
      </c>
      <c r="D29" s="13">
        <v>46037</v>
      </c>
      <c r="E29" s="2">
        <v>26077</v>
      </c>
      <c r="F29" s="2">
        <v>26077</v>
      </c>
      <c r="G29" s="9" t="s">
        <v>41</v>
      </c>
      <c r="H29" s="9" t="s">
        <v>28</v>
      </c>
      <c r="I29" s="9">
        <v>0</v>
      </c>
      <c r="J29" s="9"/>
      <c r="K29" s="9"/>
      <c r="L29" s="2">
        <v>0</v>
      </c>
      <c r="M29" s="2">
        <f t="shared" si="0"/>
        <v>0</v>
      </c>
      <c r="N29" s="1" t="s">
        <v>59</v>
      </c>
      <c r="O29" s="6"/>
    </row>
    <row r="30" spans="1:15" ht="55.5" customHeight="1" x14ac:dyDescent="0.25">
      <c r="A30" s="12">
        <v>21</v>
      </c>
      <c r="B30" s="9" t="s">
        <v>25</v>
      </c>
      <c r="C30" s="9" t="s">
        <v>35</v>
      </c>
      <c r="D30" s="13">
        <v>46037</v>
      </c>
      <c r="E30" s="2">
        <v>60000</v>
      </c>
      <c r="F30" s="2">
        <v>60000</v>
      </c>
      <c r="G30" s="9" t="s">
        <v>41</v>
      </c>
      <c r="H30" s="9" t="s">
        <v>28</v>
      </c>
      <c r="I30" s="9">
        <v>0</v>
      </c>
      <c r="J30" s="9"/>
      <c r="K30" s="9"/>
      <c r="L30" s="2">
        <v>0</v>
      </c>
      <c r="M30" s="2">
        <f t="shared" si="0"/>
        <v>0</v>
      </c>
      <c r="N30" s="3" t="s">
        <v>59</v>
      </c>
      <c r="O30" s="6"/>
    </row>
    <row r="31" spans="1:15" ht="48" customHeight="1" x14ac:dyDescent="0.25">
      <c r="A31" s="12">
        <v>22</v>
      </c>
      <c r="B31" s="9" t="s">
        <v>25</v>
      </c>
      <c r="C31" s="9" t="s">
        <v>36</v>
      </c>
      <c r="D31" s="13">
        <v>46037</v>
      </c>
      <c r="E31" s="2">
        <v>376385</v>
      </c>
      <c r="F31" s="2">
        <v>376385</v>
      </c>
      <c r="G31" s="9" t="s">
        <v>41</v>
      </c>
      <c r="H31" s="9" t="s">
        <v>28</v>
      </c>
      <c r="I31" s="9">
        <v>0</v>
      </c>
      <c r="J31" s="9"/>
      <c r="K31" s="9"/>
      <c r="L31" s="2">
        <v>0</v>
      </c>
      <c r="M31" s="2">
        <f t="shared" si="0"/>
        <v>0</v>
      </c>
      <c r="N31" s="3" t="s">
        <v>59</v>
      </c>
      <c r="O31" s="6"/>
    </row>
    <row r="32" spans="1:15" ht="53.25" customHeight="1" x14ac:dyDescent="0.25">
      <c r="A32" s="12">
        <v>23</v>
      </c>
      <c r="B32" s="9" t="s">
        <v>25</v>
      </c>
      <c r="C32" s="9" t="s">
        <v>37</v>
      </c>
      <c r="D32" s="13">
        <v>46037</v>
      </c>
      <c r="E32" s="2">
        <v>39115</v>
      </c>
      <c r="F32" s="2">
        <v>39115</v>
      </c>
      <c r="G32" s="9" t="s">
        <v>41</v>
      </c>
      <c r="H32" s="9" t="s">
        <v>28</v>
      </c>
      <c r="I32" s="9">
        <v>0</v>
      </c>
      <c r="J32" s="9"/>
      <c r="K32" s="9"/>
      <c r="L32" s="2">
        <v>0</v>
      </c>
      <c r="M32" s="2">
        <f t="shared" si="0"/>
        <v>0</v>
      </c>
      <c r="N32" s="1" t="s">
        <v>59</v>
      </c>
      <c r="O32" s="6"/>
    </row>
    <row r="33" spans="1:15" ht="77.25" customHeight="1" x14ac:dyDescent="0.25">
      <c r="A33" s="12">
        <v>24</v>
      </c>
      <c r="B33" s="9" t="s">
        <v>25</v>
      </c>
      <c r="C33" s="15" t="s">
        <v>50</v>
      </c>
      <c r="D33" s="13">
        <v>46037</v>
      </c>
      <c r="E33" s="16">
        <v>152718</v>
      </c>
      <c r="F33" s="2">
        <v>150718</v>
      </c>
      <c r="G33" s="9" t="s">
        <v>39</v>
      </c>
      <c r="H33" s="9" t="s">
        <v>28</v>
      </c>
      <c r="I33" s="9">
        <v>0</v>
      </c>
      <c r="J33" s="9"/>
      <c r="K33" s="9"/>
      <c r="L33" s="2">
        <v>0</v>
      </c>
      <c r="M33" s="2">
        <f>-SUM(F33-E33)</f>
        <v>2000</v>
      </c>
      <c r="N33" s="1" t="s">
        <v>55</v>
      </c>
      <c r="O33" s="6"/>
    </row>
    <row r="34" spans="1:15" ht="65.25" customHeight="1" x14ac:dyDescent="0.25">
      <c r="A34" s="12">
        <v>25</v>
      </c>
      <c r="B34" s="9" t="s">
        <v>25</v>
      </c>
      <c r="C34" s="15" t="s">
        <v>48</v>
      </c>
      <c r="D34" s="13">
        <v>46111</v>
      </c>
      <c r="E34" s="2">
        <v>204405</v>
      </c>
      <c r="F34" s="2">
        <v>0</v>
      </c>
      <c r="G34" s="9" t="s">
        <v>41</v>
      </c>
      <c r="H34" s="9" t="s">
        <v>28</v>
      </c>
      <c r="I34" s="9">
        <v>0</v>
      </c>
      <c r="J34" s="9"/>
      <c r="K34" s="9"/>
      <c r="L34" s="2">
        <v>0</v>
      </c>
      <c r="M34" s="2">
        <v>204405</v>
      </c>
      <c r="N34" s="23" t="s">
        <v>65</v>
      </c>
      <c r="O34" s="6"/>
    </row>
    <row r="35" spans="1:15" ht="78" customHeight="1" x14ac:dyDescent="0.25">
      <c r="A35" s="12">
        <v>26</v>
      </c>
      <c r="B35" s="9" t="s">
        <v>25</v>
      </c>
      <c r="C35" s="9" t="s">
        <v>38</v>
      </c>
      <c r="D35" s="13">
        <v>46117</v>
      </c>
      <c r="E35" s="2">
        <v>137482</v>
      </c>
      <c r="F35" s="2">
        <v>82138</v>
      </c>
      <c r="G35" s="9" t="s">
        <v>39</v>
      </c>
      <c r="H35" s="9" t="s">
        <v>28</v>
      </c>
      <c r="I35" s="9">
        <v>0</v>
      </c>
      <c r="J35" s="9"/>
      <c r="K35" s="9"/>
      <c r="L35" s="2">
        <v>0</v>
      </c>
      <c r="M35" s="2">
        <f t="shared" si="0"/>
        <v>55344</v>
      </c>
      <c r="N35" s="1" t="s">
        <v>55</v>
      </c>
      <c r="O35" s="6"/>
    </row>
    <row r="36" spans="1:15" s="20" customFormat="1" ht="24" customHeight="1" x14ac:dyDescent="0.25">
      <c r="A36" s="18"/>
      <c r="B36" s="26" t="s">
        <v>6</v>
      </c>
      <c r="C36" s="26"/>
      <c r="D36" s="19"/>
      <c r="E36" s="19">
        <f>SUM(E10:E35)</f>
        <v>5282755</v>
      </c>
      <c r="F36" s="12">
        <f>SUM(F1:F35)</f>
        <v>4142477</v>
      </c>
      <c r="G36" s="18"/>
      <c r="H36" s="12" t="s">
        <v>16</v>
      </c>
      <c r="I36" s="18"/>
      <c r="J36" s="18"/>
      <c r="K36" s="18"/>
      <c r="L36" s="12">
        <f>SUM(L10:L35)</f>
        <v>0</v>
      </c>
      <c r="M36" s="12">
        <f>SUM(M10:M35)</f>
        <v>1140278</v>
      </c>
      <c r="N36" s="18"/>
    </row>
    <row r="38" spans="1:15" ht="15.75" x14ac:dyDescent="0.25">
      <c r="B38" s="21" t="s">
        <v>60</v>
      </c>
    </row>
    <row r="39" spans="1:15" ht="15.75" x14ac:dyDescent="0.25">
      <c r="B39" s="22" t="s">
        <v>61</v>
      </c>
    </row>
    <row r="40" spans="1:15" ht="15.75" x14ac:dyDescent="0.25">
      <c r="B40" s="22" t="s">
        <v>62</v>
      </c>
    </row>
    <row r="41" spans="1:15" ht="15.75" x14ac:dyDescent="0.25">
      <c r="B41" s="22" t="s">
        <v>63</v>
      </c>
    </row>
    <row r="42" spans="1:15" ht="15.75" x14ac:dyDescent="0.25">
      <c r="B42" s="22" t="s">
        <v>64</v>
      </c>
    </row>
  </sheetData>
  <mergeCells count="15">
    <mergeCell ref="K8:K9"/>
    <mergeCell ref="N8:N9"/>
    <mergeCell ref="L8:L9"/>
    <mergeCell ref="M8:M9"/>
    <mergeCell ref="A8:A9"/>
    <mergeCell ref="D8:E8"/>
    <mergeCell ref="F8:I8"/>
    <mergeCell ref="J8:J9"/>
    <mergeCell ref="C8:C9"/>
    <mergeCell ref="D1:F1"/>
    <mergeCell ref="D3:F3"/>
    <mergeCell ref="D4:F4"/>
    <mergeCell ref="B36:C36"/>
    <mergeCell ref="B8:B9"/>
    <mergeCell ref="D6:F6"/>
  </mergeCells>
  <pageMargins left="0.23622047244094491" right="0.23622047244094491" top="0.74803149606299213" bottom="0.74803149606299213" header="0.31496062992125984" footer="0.31496062992125984"/>
  <pageSetup paperSize="5"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Tehseen</cp:lastModifiedBy>
  <cp:lastPrinted>2026-01-01T11:45:02Z</cp:lastPrinted>
  <dcterms:created xsi:type="dcterms:W3CDTF">2025-11-05T04:42:56Z</dcterms:created>
  <dcterms:modified xsi:type="dcterms:W3CDTF">2026-04-18T10:04:22Z</dcterms:modified>
</cp:coreProperties>
</file>